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dl-zwmc\nas\3研究技術\3kenkyuu\研究技術部\H30　CLT建築物等実証事業\05 様式類\01 公募様式\"/>
    </mc:Choice>
  </mc:AlternateContent>
  <bookViews>
    <workbookView xWindow="0" yWindow="0" windowWidth="17790" windowHeight="10515"/>
  </bookViews>
  <sheets>
    <sheet name="様式1" sheetId="1" r:id="rId1"/>
    <sheet name="様式2" sheetId="4" r:id="rId2"/>
    <sheet name="様式3" sheetId="5" r:id="rId3"/>
    <sheet name="様式4-1" sheetId="8" r:id="rId4"/>
    <sheet name="様式4-2" sheetId="9" r:id="rId5"/>
  </sheets>
  <definedNames>
    <definedName name="_xlnm.Print_Area" localSheetId="3">'様式4-1'!$A$1:$F$25</definedName>
    <definedName name="_xlnm.Print_Area" localSheetId="4">'様式4-2'!$A$1:$F$21</definedName>
    <definedName name="_xlnm.Print_Titles" localSheetId="1">様式2!$1:$2</definedName>
    <definedName name="_xlnm.Print_Titles" localSheetId="2">様式3!$1:$2</definedName>
  </definedNames>
  <calcPr calcId="152511"/>
</workbook>
</file>

<file path=xl/calcChain.xml><?xml version="1.0" encoding="utf-8"?>
<calcChain xmlns="http://schemas.openxmlformats.org/spreadsheetml/2006/main">
  <c r="C24" i="1" l="1"/>
  <c r="C23" i="1"/>
  <c r="E12" i="9"/>
  <c r="C10" i="8"/>
  <c r="C14" i="8"/>
  <c r="C18" i="8"/>
  <c r="E18" i="8" l="1"/>
  <c r="B2" i="8"/>
  <c r="B2" i="9"/>
  <c r="C17" i="9"/>
  <c r="C16" i="9"/>
  <c r="C15" i="9"/>
  <c r="C14" i="9"/>
  <c r="C13" i="9"/>
  <c r="C18" i="9" s="1"/>
  <c r="C4" i="9" s="1"/>
  <c r="C12" i="9"/>
  <c r="E4" i="9" s="1"/>
  <c r="C22" i="8"/>
  <c r="C4" i="8" s="1"/>
  <c r="C21" i="8"/>
  <c r="C20" i="8"/>
  <c r="C19" i="8"/>
  <c r="E14" i="8"/>
  <c r="E10" i="8"/>
  <c r="E4" i="8" l="1"/>
  <c r="E5" i="8" s="1"/>
  <c r="E5" i="9"/>
  <c r="C2" i="5" l="1"/>
  <c r="C2" i="4"/>
</calcChain>
</file>

<file path=xl/comments1.xml><?xml version="1.0" encoding="utf-8"?>
<comments xmlns="http://schemas.openxmlformats.org/spreadsheetml/2006/main">
  <authors>
    <author>tomoko　osawa</author>
    <author>t-osawa</author>
  </authors>
  <commentList>
    <comment ref="E2" authorId="0" shapeId="0">
      <text>
        <r>
          <rPr>
            <b/>
            <sz val="9"/>
            <color indexed="81"/>
            <rFont val="ＭＳ Ｐゴシック"/>
            <family val="3"/>
            <charset val="128"/>
          </rPr>
          <t>提出日を忘れずに入れてください。</t>
        </r>
      </text>
    </comment>
    <comment ref="C6" authorId="0" shapeId="0">
      <text>
        <r>
          <rPr>
            <b/>
            <sz val="9"/>
            <color indexed="81"/>
            <rFont val="ＭＳ Ｐゴシック"/>
            <family val="3"/>
            <charset val="128"/>
          </rPr>
          <t>「○○工事の○○実証」等の名称を付けてください。事業名は様式1～4にも参照されます。</t>
        </r>
      </text>
    </comment>
    <comment ref="E11" authorId="0" shapeId="0">
      <text>
        <r>
          <rPr>
            <b/>
            <sz val="9"/>
            <color indexed="81"/>
            <rFont val="ＭＳ Ｐゴシック"/>
            <family val="3"/>
            <charset val="128"/>
          </rPr>
          <t>法人の場合は登記上の印を押してください。</t>
        </r>
      </text>
    </comment>
    <comment ref="E16" authorId="0" shapeId="0">
      <text>
        <r>
          <rPr>
            <b/>
            <sz val="9"/>
            <color indexed="81"/>
            <rFont val="ＭＳ Ｐゴシック"/>
            <family val="3"/>
            <charset val="128"/>
          </rPr>
          <t>法人の場合は登記上の印を押してください。</t>
        </r>
      </text>
    </comment>
    <comment ref="C23" authorId="1" shapeId="0">
      <text>
        <r>
          <rPr>
            <b/>
            <sz val="9"/>
            <color indexed="81"/>
            <rFont val="ＭＳ Ｐゴシック"/>
            <family val="3"/>
            <charset val="128"/>
          </rPr>
          <t>様式4-1の事業総額が参照されます</t>
        </r>
      </text>
    </comment>
    <comment ref="C24" authorId="1" shapeId="0">
      <text>
        <r>
          <rPr>
            <b/>
            <sz val="9"/>
            <color indexed="81"/>
            <rFont val="ＭＳ Ｐゴシック"/>
            <family val="3"/>
            <charset val="128"/>
          </rPr>
          <t>様式4-2の事業総額が参照されます</t>
        </r>
      </text>
    </comment>
  </commentList>
</comments>
</file>

<file path=xl/comments2.xml><?xml version="1.0" encoding="utf-8"?>
<comments xmlns="http://schemas.openxmlformats.org/spreadsheetml/2006/main">
  <authors>
    <author>tomoko　osawa</author>
  </authors>
  <commentList>
    <comment ref="C2" authorId="0" shapeId="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authors>
    <author>tomoko　osawa</author>
  </authors>
  <commentList>
    <comment ref="C2" authorId="0" shapeId="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authors>
    <author>tomoko　osawa</author>
    <author>t-osawa</author>
  </authors>
  <commentList>
    <comment ref="B2" authorId="0" shapeId="0">
      <text>
        <r>
          <rPr>
            <b/>
            <sz val="9"/>
            <color indexed="81"/>
            <rFont val="ＭＳ Ｐゴシック"/>
            <family val="3"/>
            <charset val="128"/>
          </rPr>
          <t>様式1の事業名と同じです（自動参照されます）</t>
        </r>
      </text>
    </comment>
    <comment ref="E4" authorId="1" shapeId="0">
      <text>
        <r>
          <rPr>
            <b/>
            <sz val="9"/>
            <color indexed="81"/>
            <rFont val="ＭＳ Ｐゴシック"/>
            <family val="3"/>
            <charset val="128"/>
          </rPr>
          <t>１～３で算出した助成額を合計し、千円未満端数切り捨てとしています</t>
        </r>
      </text>
    </comment>
    <comment ref="E5" authorId="1" shapeId="0">
      <text>
        <r>
          <rPr>
            <b/>
            <sz val="9"/>
            <color indexed="81"/>
            <rFont val="ＭＳ Ｐゴシック"/>
            <family val="3"/>
            <charset val="128"/>
          </rPr>
          <t>「事業費総額－助成額」を計算します</t>
        </r>
      </text>
    </comment>
    <comment ref="E10" authorId="1" shapeId="0">
      <text>
        <r>
          <rPr>
            <b/>
            <sz val="9"/>
            <color indexed="81"/>
            <rFont val="ＭＳ Ｐゴシック"/>
            <family val="3"/>
            <charset val="128"/>
          </rPr>
          <t>１の合計額の3割を計算しています</t>
        </r>
      </text>
    </comment>
    <comment ref="E14" authorId="1" shapeId="0">
      <text>
        <r>
          <rPr>
            <b/>
            <sz val="9"/>
            <color indexed="81"/>
            <rFont val="ＭＳ Ｐゴシック"/>
            <family val="3"/>
            <charset val="128"/>
          </rPr>
          <t>２の合計額の3割を計算しています</t>
        </r>
      </text>
    </comment>
    <comment ref="E18" authorId="1" shapeId="0">
      <text>
        <r>
          <rPr>
            <b/>
            <sz val="9"/>
            <color indexed="81"/>
            <rFont val="ＭＳ Ｐゴシック"/>
            <family val="3"/>
            <charset val="128"/>
          </rPr>
          <t>３の合計額の3割を計算しています</t>
        </r>
      </text>
    </comment>
  </commentList>
</comments>
</file>

<file path=xl/comments5.xml><?xml version="1.0" encoding="utf-8"?>
<comments xmlns="http://schemas.openxmlformats.org/spreadsheetml/2006/main">
  <authors>
    <author>tomoko　osawa</author>
    <author>t-osawa</author>
  </authors>
  <commentList>
    <comment ref="B2" authorId="0" shapeId="0">
      <text>
        <r>
          <rPr>
            <b/>
            <sz val="9"/>
            <color indexed="81"/>
            <rFont val="ＭＳ Ｐゴシック"/>
            <family val="3"/>
            <charset val="128"/>
          </rPr>
          <t>様式1の事業名と同じです（自動参照されます）</t>
        </r>
      </text>
    </comment>
    <comment ref="E4" authorId="1" shapeId="0">
      <text>
        <r>
          <rPr>
            <b/>
            <sz val="9"/>
            <color indexed="81"/>
            <rFont val="ＭＳ Ｐゴシック"/>
            <family val="3"/>
            <charset val="128"/>
          </rPr>
          <t>１で算出した助成額を合計し、千円未満端数切り捨てとしています</t>
        </r>
      </text>
    </comment>
    <comment ref="E5" authorId="1" shapeId="0">
      <text>
        <r>
          <rPr>
            <b/>
            <sz val="9"/>
            <color indexed="81"/>
            <rFont val="ＭＳ Ｐゴシック"/>
            <family val="3"/>
            <charset val="128"/>
          </rPr>
          <t>「事業費総額－助成額」を計算します</t>
        </r>
      </text>
    </comment>
    <comment ref="E12" authorId="1" shapeId="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<sst xmlns="http://schemas.openxmlformats.org/spreadsheetml/2006/main" count="216" uniqueCount="158">
  <si>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</si>
  <si>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</si>
  <si>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</si>
  <si>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</si>
  <si>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</si>
  <si>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</si>
  <si>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</si>
  <si>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</si>
  <si>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印</t>
    <rPh sb="0" eb="1">
      <t>イン</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</si>
  <si>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</si>
  <si>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</si>
  <si>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</si>
  <si>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</si>
  <si>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</si>
  <si>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</si>
  <si>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</si>
  <si>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</si>
  <si>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</si>
  <si>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</si>
  <si>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</si>
  <si>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</si>
  <si>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</si>
  <si>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</si>
  <si>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</si>
  <si>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</si>
  <si>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</si>
  <si>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</si>
  <si>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</si>
  <si>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</si>
  <si>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</si>
  <si>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</si>
  <si>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</si>
  <si>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</si>
  <si>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</si>
  <si>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</si>
  <si>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</si>
  <si>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</si>
  <si>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</si>
  <si>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</si>
  <si>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</si>
  <si>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</si>
  <si>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</si>
  <si>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</si>
  <si>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</si>
  <si>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</si>
  <si>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</si>
  <si>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</si>
  <si>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</si>
  <si>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</si>
  <si>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（平成　　　　　年　　　　月　　　　日　）</t>
    <rPh sb="1" eb="3">
      <t>ヘイセイ</t>
    </rPh>
    <rPh sb="8" eb="9">
      <t>ネン</t>
    </rPh>
    <rPh sb="13" eb="14">
      <t>ガツ</t>
    </rPh>
    <rPh sb="18" eb="19">
      <t>ニチ</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</si>
  <si>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</si>
  <si>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</si>
  <si>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</si>
  <si>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</si>
  <si>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</si>
  <si>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</si>
  <si>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</si>
  <si>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</si>
  <si>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</si>
  <si>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</si>
  <si>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</si>
  <si>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</si>
  <si>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</si>
  <si>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</si>
  <si>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</si>
  <si>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</si>
  <si>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</si>
  <si>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</si>
  <si>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</si>
  <si>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</si>
  <si>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</si>
  <si>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</si>
  <si>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</si>
  <si>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</si>
  <si>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</si>
  <si>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</si>
  <si>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</si>
  <si>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</si>
  <si>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</si>
  <si>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</si>
  <si>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</si>
  <si>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</si>
  <si>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</si>
  <si>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</si>
  <si>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</si>
  <si>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</si>
  <si>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</si>
  <si>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</si>
  <si>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</si>
  <si>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</si>
  <si>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</si>
  <si>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</si>
  <si>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</si>
  <si>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</si>
  <si>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</si>
  <si>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</si>
  <si>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</si>
  <si>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</si>
  <si>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</si>
  <si>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</si>
  <si>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</si>
  <si>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</si>
  <si>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☑建築物の建築実証　☑建築物の設計実証</t>
    </r>
    <r>
      <rPr>
        <sz val="11"/>
        <color theme="1"/>
        <rFont val="ＭＳ Ｐ明朝"/>
        <family val="1"/>
        <charset val="128"/>
      </rPr>
      <t>　☑部材の性能実証等</t>
    </r>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</si>
  <si>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r>
      <t>1）実証の種類</t>
    </r>
    <r>
      <rPr>
        <sz val="10"/>
        <color theme="1"/>
        <rFont val="ＭＳ Ｐ明朝"/>
        <family val="1"/>
        <charset val="128"/>
      </rPr>
      <t>（該当するものに☑。別紙1　2　1）の項目と同じ。</t>
    </r>
    <r>
      <rPr>
        <sz val="10"/>
        <color theme="1"/>
        <rFont val="ＭＳ Ｐ明朝"/>
        <family val="1"/>
        <charset val="128"/>
      </rPr>
      <t>）</t>
    </r>
    <rPh sb="2" eb="4">
      <t>ジッショウ</t>
    </rPh>
    <rPh sb="5" eb="7">
      <t>シュルイ</t>
    </rPh>
    <rPh sb="8" eb="10">
      <t>ガイトウ</t>
    </rPh>
    <rPh sb="17" eb="19">
      <t>ベッシ</t>
    </rPh>
    <rPh sb="26" eb="28">
      <t>コウモク</t>
    </rPh>
    <rPh sb="29" eb="30">
      <t>オナ</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</si>
  <si>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</si>
  <si>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</si>
  <si>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</si>
  <si>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</si>
  <si>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</si>
  <si>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</si>
  <si>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</si>
  <si>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</si>
  <si>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</si>
  <si>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</si>
  <si>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</si>
  <si>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</si>
  <si>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</si>
  <si>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平成３０年度　CLTを活用した先駆的な建築物の建設等支援事業　提案申請書</t>
    <rPh sb="0" eb="2">
      <t>ヘイセイ</t>
    </rPh>
    <rPh sb="4" eb="6">
      <t>ネンド</t>
    </rPh>
    <rPh sb="11" eb="13">
      <t>カツヨウ</t>
    </rPh>
    <rPh sb="15" eb="18">
      <t>センクテキ</t>
    </rPh>
    <rPh sb="19" eb="22">
      <t>ケンチクブツ</t>
    </rPh>
    <rPh sb="23" eb="26">
      <t>ケンセツトウ</t>
    </rPh>
    <rPh sb="26" eb="28">
      <t>シエン</t>
    </rPh>
    <rPh sb="28" eb="30">
      <t>ジギョウ</t>
    </rPh>
    <rPh sb="31" eb="33">
      <t>テイアン</t>
    </rPh>
    <rPh sb="33" eb="36">
      <t>シンセイショ</t>
    </rPh>
    <phoneticPr fontId="1"/>
  </si>
  <si>
    <t>平成３０年　　月　　日</t>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</si>
  <si>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</si>
  <si>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</si>
  <si>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</si>
  <si>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</si>
  <si>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</si>
  <si>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</si>
  <si>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</si>
  <si>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</si>
  <si>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</si>
  <si>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</si>
  <si>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</si>
  <si>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</si>
  <si>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</si>
  <si>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</si>
  <si>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</si>
  <si>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</si>
  <si>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</si>
  <si>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</si>
  <si>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</si>
  <si>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</si>
  <si>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t>平成３０年度　CLTを活用した先駆的な建築物の建設等支援事業　建築物の概要</t>
    <rPh sb="31" eb="34">
      <t>ケンチクブツ</t>
    </rPh>
    <rPh sb="35" eb="37">
      <t>ガイヨウ</t>
    </rPh>
    <phoneticPr fontId="1"/>
  </si>
  <si>
    <t>平成３０年度　CLTを活用した先駆的な建築物の建設等支援事業　実証内容および実証計画</t>
    <rPh sb="31" eb="33">
      <t>ジッショウ</t>
    </rPh>
    <rPh sb="33" eb="35">
      <t>ナイヨウ</t>
    </rPh>
    <rPh sb="38" eb="40">
      <t>ジッショウ</t>
    </rPh>
    <rPh sb="40" eb="42">
      <t>ケイカク</t>
    </rPh>
    <phoneticPr fontId="1"/>
  </si>
  <si>
    <t>平成３０年度　CLTを活用した先駆的な建築物の建設等支援事業　事業予算書（実証事業用）</t>
    <rPh sb="0" eb="2">
      <t>ヘイセイ</t>
    </rPh>
    <rPh sb="4" eb="6">
      <t>ネンド</t>
    </rPh>
    <rPh sb="11" eb="13">
      <t>カツヨウ</t>
    </rPh>
    <rPh sb="15" eb="18">
      <t>センクテキ</t>
    </rPh>
    <rPh sb="19" eb="22">
      <t>ケンチクブツ</t>
    </rPh>
    <rPh sb="23" eb="25">
      <t>ケンセツ</t>
    </rPh>
    <rPh sb="25" eb="26">
      <t>トウ</t>
    </rPh>
    <rPh sb="26" eb="28">
      <t>シエン</t>
    </rPh>
    <rPh sb="28" eb="30">
      <t>ジギョウ</t>
    </rPh>
    <rPh sb="31" eb="33">
      <t>ジギョウ</t>
    </rPh>
    <rPh sb="33" eb="36">
      <t>ヨサンショ</t>
    </rPh>
    <rPh sb="37" eb="39">
      <t>ジッショウ</t>
    </rPh>
    <rPh sb="39" eb="41">
      <t>ジギョウ</t>
    </rPh>
    <rPh sb="41" eb="42">
      <t>ヨウ</t>
    </rPh>
    <phoneticPr fontId="8"/>
  </si>
  <si>
    <t>平成３０年度　CLTを活用した先駆的な建築物の建設等支援事業　事業予算書（協議会運営用）</t>
    <rPh sb="0" eb="2">
      <t>ヘイセイ</t>
    </rPh>
    <rPh sb="4" eb="6">
      <t>ネンド</t>
    </rPh>
    <rPh sb="11" eb="13">
      <t>カツヨウ</t>
    </rPh>
    <rPh sb="15" eb="18">
      <t>センクテキ</t>
    </rPh>
    <rPh sb="19" eb="22">
      <t>ケンチクブツ</t>
    </rPh>
    <rPh sb="23" eb="25">
      <t>ケンセツ</t>
    </rPh>
    <rPh sb="25" eb="26">
      <t>トウ</t>
    </rPh>
    <rPh sb="26" eb="28">
      <t>シエン</t>
    </rPh>
    <rPh sb="28" eb="30">
      <t>ジギョウ</t>
    </rPh>
    <rPh sb="31" eb="33">
      <t>ジギョウ</t>
    </rPh>
    <rPh sb="33" eb="36">
      <t>ヨサンショ</t>
    </rPh>
    <rPh sb="37" eb="40">
      <t>キョウギカイ</t>
    </rPh>
    <rPh sb="40" eb="42">
      <t>ウンエイ</t>
    </rPh>
    <rPh sb="42" eb="43">
      <t>ヨウ</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</si>
  <si>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</si>
  <si>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</si>
  <si>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</si>
  <si>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</si>
  <si>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</si>
  <si>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</si>
  <si>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</si>
  <si>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03-5653-7662</t>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</si>
  <si>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</si>
  <si>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</si>
  <si>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</si>
  <si>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 xml:space="preserve">＜協議会の開催＞
平成30年7月：第1回開催、問題点洗い出し
8月：第2回開催、着工前確認
10月：第3回開催、木工事進捗確認
11月：第4回開催、工事改善点等確認
12月：第5回開催、実証事業の取りまとめ検討
</t>
    <phoneticPr fontId="1"/>
  </si>
  <si>
    <t>＜設計＞
平成30年7月：実施設計
7月：構造設計
8月：建築確認申請
＜施工＞
平成30年7月：工事契約
8～9月：着工、基礎工事
9月～10月：木工事
11月：外装工事
12月：内装工事
平成31年1月～2月：設備工事
＜性能確認＞
平成30年7月：接合部せん断試験、引張り試験　○条件○体</t>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</si>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</sst>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60">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0" fontId="5" fillId="3" borderId="5" xfId="1" applyFont="1" applyFill="1" applyBorder="1" applyAlignment="1">
      <alignment vertical="center" wrapText="1"/>
    </xf>
    <xf numFmtId="176" fontId="2" fillId="3" borderId="6" xfId="0" applyNumberFormat="1" applyFont="1" applyFill="1" applyBorder="1" applyAlignment="1">
      <alignment vertical="center" wrapText="1"/>
    </xf>
    <xf numFmtId="0" fontId="2" fillId="3" borderId="61"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2" fillId="0" borderId="4" xfId="0" applyFont="1" applyBorder="1" applyAlignment="1">
      <alignment vertical="center"/>
    </xf>
    <xf numFmtId="177" fontId="4" fillId="2" borderId="23" xfId="1" applyNumberFormat="1" applyFont="1" applyFill="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7" fillId="0" borderId="9"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5" fillId="0" borderId="25"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5" fillId="0" borderId="20"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7" fillId="0" borderId="0" xfId="1" applyFont="1" applyAlignment="1">
      <alignment vertical="center" wrapText="1"/>
    </xf>
    <xf numFmtId="0" fontId="4" fillId="0" borderId="33"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323850</xdr:colOff>
      <xdr:row>17</xdr:row>
      <xdr:rowOff>219075</xdr:rowOff>
    </xdr:from>
    <xdr:to>
      <xdr:col>2</xdr:col>
      <xdr:colOff>638175</xdr:colOff>
      <xdr:row>19</xdr:row>
      <xdr:rowOff>0</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1724025" y="29432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123825</xdr:colOff>
      <xdr:row>17</xdr:row>
      <xdr:rowOff>228600</xdr:rowOff>
    </xdr:from>
    <xdr:to>
      <xdr:col>3</xdr:col>
      <xdr:colOff>438150</xdr:colOff>
      <xdr:row>19</xdr:row>
      <xdr:rowOff>0</xdr:rowOff>
    </xdr:to>
    <xdr:sp macro="" textlink="">
      <xdr:nvSpPr>
        <xdr:cNvPr id="5" name="円/楕円 4">
          <a:extLst>
            <a:ext uri="{FF2B5EF4-FFF2-40B4-BE49-F238E27FC236}">
              <a16:creationId xmlns:a16="http://schemas.microsoft.com/office/drawing/2014/main" xmlns="" id="{00000000-0008-0000-0000-000005000000}"/>
            </a:ext>
          </a:extLst>
        </xdr:cNvPr>
        <xdr:cNvSpPr/>
      </xdr:nvSpPr>
      <xdr:spPr>
        <a:xfrm>
          <a:off x="3248025" y="2952750"/>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178174</xdr:colOff>
      <xdr:row>17</xdr:row>
      <xdr:rowOff>207869</xdr:rowOff>
    </xdr:from>
    <xdr:to>
      <xdr:col>1</xdr:col>
      <xdr:colOff>279587</xdr:colOff>
      <xdr:row>18</xdr:row>
      <xdr:rowOff>235324</xdr:rowOff>
    </xdr:to>
    <xdr:sp macro="" textlink="">
      <xdr:nvSpPr>
        <xdr:cNvPr id="6" name="円/楕円 5">
          <a:extLst>
            <a:ext uri="{FF2B5EF4-FFF2-40B4-BE49-F238E27FC236}">
              <a16:creationId xmlns:a16="http://schemas.microsoft.com/office/drawing/2014/main" xmlns="" id="{00000000-0008-0000-0000-000006000000}"/>
            </a:ext>
          </a:extLst>
        </xdr:cNvPr>
        <xdr:cNvSpPr/>
      </xdr:nvSpPr>
      <xdr:spPr>
        <a:xfrm>
          <a:off x="178174" y="3166222"/>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1560417</xdr:colOff>
      <xdr:row>14</xdr:row>
      <xdr:rowOff>67236</xdr:rowOff>
    </xdr:from>
    <xdr:to>
      <xdr:col>4</xdr:col>
      <xdr:colOff>481852</xdr:colOff>
      <xdr:row>16</xdr:row>
      <xdr:rowOff>70038</xdr:rowOff>
    </xdr:to>
    <xdr:sp macro="" textlink="">
      <xdr:nvSpPr>
        <xdr:cNvPr id="8" name="角丸四角形 7"/>
        <xdr:cNvSpPr/>
      </xdr:nvSpPr>
      <xdr:spPr>
        <a:xfrm>
          <a:off x="4837017" y="3286686"/>
          <a:ext cx="645460" cy="49810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pPr algn="ctr"/>
          <a:r>
            <a:rPr kumimoji="1" lang="ja-JP" altLang="en-US" sz="1100">
              <a:solidFill>
                <a:srgbClr val="FF0000"/>
              </a:solidFill>
              <a:latin typeface="+mn-lt"/>
              <a:ea typeface="+mn-ea"/>
              <a:cs typeface="+mn-cs"/>
            </a:rPr>
            <a:t>設計</a:t>
          </a:r>
          <a:endParaRPr kumimoji="1" lang="ja-JP" altLang="en-US" sz="1100">
            <a:solidFill>
              <a:srgbClr val="FF0000"/>
            </a:solidFill>
          </a:endParaRPr>
        </a:p>
      </xdr:txBody>
    </xdr:sp>
    <xdr:clientData/>
  </xdr:twoCellAnchor>
  <xdr:twoCellAnchor>
    <xdr:from>
      <xdr:col>3</xdr:col>
      <xdr:colOff>1476375</xdr:colOff>
      <xdr:row>9</xdr:row>
      <xdr:rowOff>95250</xdr:rowOff>
    </xdr:from>
    <xdr:to>
      <xdr:col>4</xdr:col>
      <xdr:colOff>354666</xdr:colOff>
      <xdr:row>11</xdr:row>
      <xdr:rowOff>95811</xdr:rowOff>
    </xdr:to>
    <xdr:sp macro="" textlink="">
      <xdr:nvSpPr>
        <xdr:cNvPr id="9" name="角丸四角形 8"/>
        <xdr:cNvSpPr/>
      </xdr:nvSpPr>
      <xdr:spPr>
        <a:xfrm>
          <a:off x="4600575" y="2324100"/>
          <a:ext cx="602316" cy="49586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木材</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tabSelected="1" view="pageBreakPreview" topLeftCell="A19" zoomScale="85" zoomScaleNormal="100" zoomScaleSheetLayoutView="85" workbookViewId="0">
      <selection activeCell="H32" sqref="H32"/>
    </sheetView>
  </sheetViews>
  <sheetFormatPr defaultRowHeight="13.5" x14ac:dyDescent="0.15"/>
  <cols>
    <col min="1" max="1" width="2.75" style="1" customWidth="1"/>
    <col min="2" max="2" width="18.625" style="1" customWidth="1"/>
    <col min="3" max="5" width="22.625" style="1" customWidth="1"/>
    <col min="6" max="16384" width="9" style="1"/>
  </cols>
  <sheetData>
    <row r="1" spans="1:5" ht="19.5" customHeight="1" x14ac:dyDescent="0.15">
      <c r="A1" s="82" t="s">
        <v>117</v>
      </c>
      <c r="B1" s="82"/>
      <c r="C1" s="82"/>
      <c r="D1" s="82"/>
      <c r="E1" s="82"/>
    </row>
    <row r="2" spans="1:5" ht="20.100000000000001" customHeight="1" x14ac:dyDescent="0.15">
      <c r="A2" s="53"/>
      <c r="B2" s="54"/>
      <c r="C2" s="54"/>
      <c r="D2" s="55" t="s">
        <v>7</v>
      </c>
      <c r="E2" s="56" t="s">
        <v>118</v>
      </c>
    </row>
    <row r="3" spans="1:5" ht="20.100000000000001" customHeight="1" x14ac:dyDescent="0.15">
      <c r="A3" s="57" t="s">
        <v>105</v>
      </c>
      <c r="B3" s="58"/>
      <c r="C3" s="58"/>
      <c r="D3" s="59"/>
      <c r="E3" s="60"/>
    </row>
    <row r="4" spans="1:5" ht="20.100000000000001" customHeight="1" x14ac:dyDescent="0.15">
      <c r="A4" s="88" t="s">
        <v>106</v>
      </c>
      <c r="B4" s="89"/>
      <c r="C4" s="89"/>
      <c r="D4" s="89"/>
      <c r="E4" s="90"/>
    </row>
    <row r="5" spans="1:5" ht="20.100000000000001" customHeight="1" x14ac:dyDescent="0.15">
      <c r="A5" s="61"/>
      <c r="B5" s="94" t="s">
        <v>6</v>
      </c>
      <c r="C5" s="94"/>
      <c r="D5" s="94"/>
      <c r="E5" s="95"/>
    </row>
    <row r="6" spans="1:5" ht="20.100000000000001" customHeight="1" x14ac:dyDescent="0.15">
      <c r="A6" s="64" t="s">
        <v>5</v>
      </c>
      <c r="B6" s="65"/>
      <c r="C6" s="67" t="s">
        <v>82</v>
      </c>
      <c r="D6" s="68"/>
      <c r="E6" s="69"/>
    </row>
    <row r="7" spans="1:5" ht="20.100000000000001" customHeight="1" x14ac:dyDescent="0.15">
      <c r="A7" s="64" t="s">
        <v>52</v>
      </c>
      <c r="B7" s="65"/>
      <c r="C7" s="65"/>
      <c r="D7" s="65"/>
      <c r="E7" s="66"/>
    </row>
    <row r="8" spans="1:5" ht="20.100000000000001" customHeight="1" x14ac:dyDescent="0.15">
      <c r="A8" s="72" t="s">
        <v>123</v>
      </c>
      <c r="B8" s="73"/>
      <c r="C8" s="73"/>
      <c r="D8" s="73"/>
      <c r="E8" s="74"/>
    </row>
    <row r="9" spans="1:5" ht="20.100000000000001" customHeight="1" x14ac:dyDescent="0.15">
      <c r="A9" s="80" t="s">
        <v>0</v>
      </c>
      <c r="B9" s="81"/>
      <c r="C9" s="67" t="s">
        <v>10</v>
      </c>
      <c r="D9" s="68"/>
      <c r="E9" s="69"/>
    </row>
    <row r="10" spans="1:5" ht="20.100000000000001" customHeight="1" x14ac:dyDescent="0.15">
      <c r="A10" s="70" t="s">
        <v>1</v>
      </c>
      <c r="B10" s="71"/>
      <c r="C10" s="67" t="s">
        <v>11</v>
      </c>
      <c r="D10" s="68"/>
      <c r="E10" s="69"/>
    </row>
    <row r="11" spans="1:5" ht="20.100000000000001" customHeight="1" x14ac:dyDescent="0.15">
      <c r="A11" s="70" t="s">
        <v>2</v>
      </c>
      <c r="B11" s="71"/>
      <c r="C11" s="67" t="s">
        <v>12</v>
      </c>
      <c r="D11" s="68"/>
      <c r="E11" s="3" t="s">
        <v>8</v>
      </c>
    </row>
    <row r="12" spans="1:5" ht="20.100000000000001" customHeight="1" x14ac:dyDescent="0.15">
      <c r="A12" s="70" t="s">
        <v>3</v>
      </c>
      <c r="B12" s="71"/>
      <c r="C12" s="7" t="s">
        <v>13</v>
      </c>
      <c r="D12" s="4" t="s">
        <v>4</v>
      </c>
      <c r="E12" s="7" t="s">
        <v>15</v>
      </c>
    </row>
    <row r="13" spans="1:5" ht="20.100000000000001" customHeight="1" x14ac:dyDescent="0.15">
      <c r="A13" s="72" t="s">
        <v>119</v>
      </c>
      <c r="B13" s="73"/>
      <c r="C13" s="73"/>
      <c r="D13" s="73"/>
      <c r="E13" s="74"/>
    </row>
    <row r="14" spans="1:5" ht="20.100000000000001" customHeight="1" x14ac:dyDescent="0.15">
      <c r="A14" s="80" t="s">
        <v>0</v>
      </c>
      <c r="B14" s="81"/>
      <c r="C14" s="67" t="s">
        <v>120</v>
      </c>
      <c r="D14" s="68"/>
      <c r="E14" s="69"/>
    </row>
    <row r="15" spans="1:5" ht="20.100000000000001" customHeight="1" x14ac:dyDescent="0.15">
      <c r="A15" s="70" t="s">
        <v>1</v>
      </c>
      <c r="B15" s="71"/>
      <c r="C15" s="67" t="s">
        <v>121</v>
      </c>
      <c r="D15" s="68"/>
      <c r="E15" s="69"/>
    </row>
    <row r="16" spans="1:5" ht="20.100000000000001" customHeight="1" x14ac:dyDescent="0.15">
      <c r="A16" s="70" t="s">
        <v>2</v>
      </c>
      <c r="B16" s="71"/>
      <c r="C16" s="67" t="s">
        <v>122</v>
      </c>
      <c r="D16" s="68"/>
      <c r="E16" s="62" t="s">
        <v>8</v>
      </c>
    </row>
    <row r="17" spans="1:5" ht="20.100000000000001" customHeight="1" x14ac:dyDescent="0.15">
      <c r="A17" s="83" t="s">
        <v>107</v>
      </c>
      <c r="B17" s="84"/>
      <c r="C17" s="84"/>
      <c r="D17" s="84"/>
      <c r="E17" s="85"/>
    </row>
    <row r="18" spans="1:5" ht="20.100000000000001" customHeight="1" x14ac:dyDescent="0.15">
      <c r="A18" s="72" t="s">
        <v>14</v>
      </c>
      <c r="B18" s="73"/>
      <c r="C18" s="73"/>
      <c r="D18" s="73"/>
      <c r="E18" s="74"/>
    </row>
    <row r="19" spans="1:5" ht="20.100000000000001" customHeight="1" x14ac:dyDescent="0.15">
      <c r="A19" s="10"/>
      <c r="B19" s="86" t="s">
        <v>33</v>
      </c>
      <c r="C19" s="86"/>
      <c r="D19" s="86"/>
      <c r="E19" s="87"/>
    </row>
    <row r="20" spans="1:5" ht="20.100000000000001" customHeight="1" x14ac:dyDescent="0.15">
      <c r="A20" s="88" t="s">
        <v>83</v>
      </c>
      <c r="B20" s="89"/>
      <c r="C20" s="89"/>
      <c r="D20" s="89"/>
      <c r="E20" s="90"/>
    </row>
    <row r="21" spans="1:5" ht="20.100000000000001" customHeight="1" x14ac:dyDescent="0.15">
      <c r="A21" s="2"/>
      <c r="B21" s="79" t="s">
        <v>34</v>
      </c>
      <c r="C21" s="79"/>
      <c r="D21" s="79"/>
      <c r="E21" s="96"/>
    </row>
    <row r="22" spans="1:5" ht="20.100000000000001" customHeight="1" x14ac:dyDescent="0.15">
      <c r="A22" s="64" t="s">
        <v>124</v>
      </c>
      <c r="B22" s="65"/>
      <c r="C22" s="65"/>
      <c r="D22" s="65"/>
      <c r="E22" s="66"/>
    </row>
    <row r="23" spans="1:5" ht="20.100000000000001" customHeight="1" x14ac:dyDescent="0.15">
      <c r="A23" s="72" t="s">
        <v>156</v>
      </c>
      <c r="B23" s="73"/>
      <c r="C23" s="51">
        <f>'様式4-1'!C4</f>
        <v>36000000</v>
      </c>
      <c r="D23" s="31" t="s">
        <v>116</v>
      </c>
      <c r="E23" s="32"/>
    </row>
    <row r="24" spans="1:5" ht="20.100000000000001" customHeight="1" x14ac:dyDescent="0.15">
      <c r="A24" s="78" t="s">
        <v>157</v>
      </c>
      <c r="B24" s="79"/>
      <c r="C24" s="52">
        <f>'様式4-2'!C4</f>
        <v>810000</v>
      </c>
      <c r="D24" s="33" t="s">
        <v>116</v>
      </c>
      <c r="E24" s="34"/>
    </row>
    <row r="25" spans="1:5" ht="20.100000000000001" customHeight="1" x14ac:dyDescent="0.15">
      <c r="A25" s="70" t="s">
        <v>104</v>
      </c>
      <c r="B25" s="97"/>
      <c r="C25" s="97"/>
      <c r="D25" s="97"/>
      <c r="E25" s="71"/>
    </row>
    <row r="26" spans="1:5" ht="57.75" customHeight="1" x14ac:dyDescent="0.15">
      <c r="A26" s="75" t="s">
        <v>87</v>
      </c>
      <c r="B26" s="76"/>
      <c r="C26" s="76"/>
      <c r="D26" s="76"/>
      <c r="E26" s="77"/>
    </row>
    <row r="27" spans="1:5" ht="20.100000000000001" customHeight="1" x14ac:dyDescent="0.15">
      <c r="A27" s="91" t="s">
        <v>101</v>
      </c>
      <c r="B27" s="92"/>
      <c r="C27" s="92"/>
      <c r="D27" s="92"/>
      <c r="E27" s="93"/>
    </row>
    <row r="28" spans="1:5" ht="57" customHeight="1" x14ac:dyDescent="0.15">
      <c r="A28" s="98" t="s">
        <v>108</v>
      </c>
      <c r="B28" s="99"/>
      <c r="C28" s="99"/>
      <c r="D28" s="99"/>
      <c r="E28" s="100"/>
    </row>
    <row r="29" spans="1:5" ht="20.100000000000001" customHeight="1" x14ac:dyDescent="0.15">
      <c r="A29" s="64" t="s">
        <v>143</v>
      </c>
      <c r="B29" s="65"/>
      <c r="C29" s="65"/>
      <c r="D29" s="65"/>
      <c r="E29" s="66"/>
    </row>
    <row r="30" spans="1:5" ht="30" customHeight="1" x14ac:dyDescent="0.15">
      <c r="A30" s="75" t="s">
        <v>144</v>
      </c>
      <c r="B30" s="76"/>
      <c r="C30" s="76"/>
      <c r="D30" s="76"/>
      <c r="E30" s="77"/>
    </row>
    <row r="31" spans="1:5" ht="20.100000000000001" customHeight="1" x14ac:dyDescent="0.15">
      <c r="A31" s="83" t="s">
        <v>109</v>
      </c>
      <c r="B31" s="84"/>
      <c r="C31" s="84"/>
      <c r="D31" s="84"/>
      <c r="E31" s="85"/>
    </row>
    <row r="32" spans="1:5" ht="100.5" customHeight="1" x14ac:dyDescent="0.15">
      <c r="A32" s="75" t="s">
        <v>110</v>
      </c>
      <c r="B32" s="76"/>
      <c r="C32" s="76"/>
      <c r="D32" s="76"/>
      <c r="E32" s="77"/>
    </row>
    <row r="33" spans="1:5" ht="20.100000000000001" customHeight="1" x14ac:dyDescent="0.15">
      <c r="A33" s="64" t="s">
        <v>145</v>
      </c>
      <c r="B33" s="65"/>
      <c r="C33" s="65"/>
      <c r="D33" s="65"/>
      <c r="E33" s="66"/>
    </row>
    <row r="34" spans="1:5" ht="20.100000000000001" customHeight="1" x14ac:dyDescent="0.15">
      <c r="A34" s="6" t="s">
        <v>0</v>
      </c>
      <c r="B34" s="6"/>
      <c r="C34" s="67" t="s">
        <v>146</v>
      </c>
      <c r="D34" s="68"/>
      <c r="E34" s="69"/>
    </row>
    <row r="35" spans="1:5" ht="20.100000000000001" customHeight="1" x14ac:dyDescent="0.15">
      <c r="A35" s="6" t="s">
        <v>147</v>
      </c>
      <c r="B35" s="6"/>
      <c r="C35" s="67" t="s">
        <v>148</v>
      </c>
      <c r="D35" s="68"/>
      <c r="E35" s="69"/>
    </row>
    <row r="36" spans="1:5" ht="20.100000000000001" customHeight="1" x14ac:dyDescent="0.15">
      <c r="A36" s="6" t="s">
        <v>149</v>
      </c>
      <c r="B36" s="6"/>
      <c r="C36" s="8" t="s">
        <v>16</v>
      </c>
      <c r="D36" s="6" t="s">
        <v>3</v>
      </c>
      <c r="E36" s="7" t="s">
        <v>150</v>
      </c>
    </row>
    <row r="37" spans="1:5" ht="20.100000000000001" customHeight="1" x14ac:dyDescent="0.15">
      <c r="A37" s="6" t="s">
        <v>9</v>
      </c>
      <c r="B37" s="6"/>
      <c r="C37" s="67" t="s">
        <v>151</v>
      </c>
      <c r="D37" s="68"/>
      <c r="E37" s="69"/>
    </row>
    <row r="38" spans="1:5" x14ac:dyDescent="0.15">
      <c r="A38" s="9" t="s">
        <v>17</v>
      </c>
    </row>
  </sheetData>
  <mergeCells count="41">
    <mergeCell ref="C6:E6"/>
    <mergeCell ref="A22:E22"/>
    <mergeCell ref="A20:E20"/>
    <mergeCell ref="A25:E25"/>
    <mergeCell ref="A31:E31"/>
    <mergeCell ref="A28:E28"/>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A8:E8"/>
    <mergeCell ref="A29:E29"/>
    <mergeCell ref="A30:E30"/>
    <mergeCell ref="A23:B23"/>
    <mergeCell ref="A24:B24"/>
    <mergeCell ref="A13:E13"/>
    <mergeCell ref="A14:B14"/>
    <mergeCell ref="C14:E14"/>
    <mergeCell ref="A15:B15"/>
    <mergeCell ref="C15:E15"/>
    <mergeCell ref="A27:E27"/>
    <mergeCell ref="B21:E21"/>
    <mergeCell ref="A33:E33"/>
    <mergeCell ref="C34:E34"/>
    <mergeCell ref="C35:E35"/>
    <mergeCell ref="C37:E37"/>
    <mergeCell ref="A16:B16"/>
    <mergeCell ref="C16:D16"/>
    <mergeCell ref="A32:E32"/>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zoomScale="70" zoomScaleNormal="70" workbookViewId="0">
      <selection activeCell="C2" sqref="C2:E2"/>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82" t="s">
        <v>139</v>
      </c>
      <c r="B1" s="82"/>
      <c r="C1" s="82"/>
      <c r="D1" s="82"/>
      <c r="E1" s="82"/>
    </row>
    <row r="2" spans="1:5" ht="20.100000000000001" customHeight="1" x14ac:dyDescent="0.15">
      <c r="A2" s="64" t="s">
        <v>5</v>
      </c>
      <c r="B2" s="65"/>
      <c r="C2" s="67" t="str">
        <f>様式1!C6</f>
        <v>○○施設新築工事の建築実証</v>
      </c>
      <c r="D2" s="68"/>
      <c r="E2" s="69"/>
    </row>
    <row r="3" spans="1:5" ht="20.100000000000001" customHeight="1" x14ac:dyDescent="0.15">
      <c r="A3" s="64" t="s">
        <v>30</v>
      </c>
      <c r="B3" s="65"/>
      <c r="C3" s="65"/>
      <c r="D3" s="65"/>
      <c r="E3" s="66"/>
    </row>
    <row r="4" spans="1:5" ht="20.100000000000001" customHeight="1" x14ac:dyDescent="0.15">
      <c r="A4" s="72" t="s">
        <v>36</v>
      </c>
      <c r="B4" s="73"/>
      <c r="C4" s="73"/>
      <c r="D4" s="73"/>
      <c r="E4" s="74"/>
    </row>
    <row r="5" spans="1:5" ht="20.100000000000001" customHeight="1" x14ac:dyDescent="0.15">
      <c r="A5" s="5"/>
      <c r="B5" s="101" t="s">
        <v>50</v>
      </c>
      <c r="C5" s="101"/>
      <c r="D5" s="101"/>
      <c r="E5" s="102"/>
    </row>
    <row r="6" spans="1:5" ht="20.100000000000001" customHeight="1" x14ac:dyDescent="0.15">
      <c r="A6" s="103" t="s">
        <v>37</v>
      </c>
      <c r="B6" s="101"/>
      <c r="C6" s="101"/>
      <c r="D6" s="101"/>
      <c r="E6" s="102"/>
    </row>
    <row r="7" spans="1:5" ht="20.100000000000001" customHeight="1" x14ac:dyDescent="0.15">
      <c r="A7" s="5"/>
      <c r="B7" s="101" t="s">
        <v>38</v>
      </c>
      <c r="C7" s="101"/>
      <c r="D7" s="101"/>
      <c r="E7" s="102"/>
    </row>
    <row r="8" spans="1:5" ht="20.100000000000001" customHeight="1" x14ac:dyDescent="0.15">
      <c r="A8" s="64" t="s">
        <v>24</v>
      </c>
      <c r="B8" s="65"/>
      <c r="C8" s="65"/>
      <c r="D8" s="65"/>
      <c r="E8" s="66"/>
    </row>
    <row r="9" spans="1:5" ht="20.100000000000001" customHeight="1" x14ac:dyDescent="0.15">
      <c r="A9" s="72" t="s">
        <v>18</v>
      </c>
      <c r="B9" s="73"/>
      <c r="C9" s="73"/>
      <c r="D9" s="73"/>
      <c r="E9" s="74"/>
    </row>
    <row r="10" spans="1:5" ht="20.100000000000001" customHeight="1" x14ac:dyDescent="0.15">
      <c r="A10" s="5"/>
      <c r="B10" s="101" t="s">
        <v>21</v>
      </c>
      <c r="C10" s="101"/>
      <c r="D10" s="101"/>
      <c r="E10" s="102"/>
    </row>
    <row r="11" spans="1:5" ht="20.100000000000001" customHeight="1" x14ac:dyDescent="0.15">
      <c r="A11" s="103" t="s">
        <v>19</v>
      </c>
      <c r="B11" s="101"/>
      <c r="C11" s="101"/>
      <c r="D11" s="101"/>
      <c r="E11" s="102"/>
    </row>
    <row r="12" spans="1:5" ht="20.100000000000001" customHeight="1" x14ac:dyDescent="0.15">
      <c r="A12" s="5"/>
      <c r="B12" s="101" t="s">
        <v>21</v>
      </c>
      <c r="C12" s="101"/>
      <c r="D12" s="101"/>
      <c r="E12" s="102"/>
    </row>
    <row r="13" spans="1:5" ht="20.100000000000001" customHeight="1" x14ac:dyDescent="0.15">
      <c r="A13" s="103" t="s">
        <v>20</v>
      </c>
      <c r="B13" s="101"/>
      <c r="C13" s="101"/>
      <c r="D13" s="101"/>
      <c r="E13" s="102"/>
    </row>
    <row r="14" spans="1:5" ht="20.100000000000001" customHeight="1" x14ac:dyDescent="0.15">
      <c r="A14" s="5"/>
      <c r="B14" s="101" t="s">
        <v>21</v>
      </c>
      <c r="C14" s="101"/>
      <c r="D14" s="101"/>
      <c r="E14" s="102"/>
    </row>
    <row r="15" spans="1:5" ht="20.100000000000001" customHeight="1" x14ac:dyDescent="0.15">
      <c r="A15" s="103" t="s">
        <v>22</v>
      </c>
      <c r="B15" s="101"/>
      <c r="C15" s="101"/>
      <c r="D15" s="101"/>
      <c r="E15" s="102"/>
    </row>
    <row r="16" spans="1:5" ht="20.100000000000001" customHeight="1" x14ac:dyDescent="0.15">
      <c r="A16" s="5"/>
      <c r="B16" s="101" t="s">
        <v>21</v>
      </c>
      <c r="C16" s="101"/>
      <c r="D16" s="101"/>
      <c r="E16" s="102"/>
    </row>
    <row r="17" spans="1:5" ht="20.100000000000001" customHeight="1" x14ac:dyDescent="0.15">
      <c r="A17" s="103" t="s">
        <v>23</v>
      </c>
      <c r="B17" s="101"/>
      <c r="C17" s="101"/>
      <c r="D17" s="101"/>
      <c r="E17" s="102"/>
    </row>
    <row r="18" spans="1:5" ht="20.100000000000001" customHeight="1" x14ac:dyDescent="0.15">
      <c r="A18" s="5"/>
      <c r="B18" s="101" t="s">
        <v>21</v>
      </c>
      <c r="C18" s="101"/>
      <c r="D18" s="101"/>
      <c r="E18" s="102"/>
    </row>
    <row r="19" spans="1:5" ht="42.75" customHeight="1" x14ac:dyDescent="0.15">
      <c r="A19" s="104" t="s">
        <v>71</v>
      </c>
      <c r="B19" s="105"/>
      <c r="C19" s="105"/>
      <c r="D19" s="105"/>
      <c r="E19" s="106"/>
    </row>
    <row r="20" spans="1:5" ht="20.100000000000001" customHeight="1" x14ac:dyDescent="0.15">
      <c r="A20" s="72" t="s">
        <v>25</v>
      </c>
      <c r="B20" s="73"/>
      <c r="C20" s="73"/>
      <c r="D20" s="73"/>
      <c r="E20" s="74"/>
    </row>
    <row r="21" spans="1:5" ht="20.100000000000001" customHeight="1" x14ac:dyDescent="0.15">
      <c r="A21" s="5"/>
      <c r="B21" s="101" t="s">
        <v>21</v>
      </c>
      <c r="C21" s="101"/>
      <c r="D21" s="101"/>
      <c r="E21" s="102"/>
    </row>
    <row r="22" spans="1:5" ht="20.100000000000001" customHeight="1" x14ac:dyDescent="0.15">
      <c r="A22" s="103" t="s">
        <v>39</v>
      </c>
      <c r="B22" s="101"/>
      <c r="C22" s="101"/>
      <c r="D22" s="101"/>
      <c r="E22" s="102"/>
    </row>
    <row r="23" spans="1:5" ht="35.25" customHeight="1" x14ac:dyDescent="0.15">
      <c r="A23" s="5"/>
      <c r="B23" s="107" t="s">
        <v>35</v>
      </c>
      <c r="C23" s="107"/>
      <c r="D23" s="107"/>
      <c r="E23" s="108"/>
    </row>
    <row r="24" spans="1:5" ht="20.100000000000001" customHeight="1" x14ac:dyDescent="0.15">
      <c r="A24" s="103" t="s">
        <v>41</v>
      </c>
      <c r="B24" s="101"/>
      <c r="C24" s="101"/>
      <c r="D24" s="101"/>
      <c r="E24" s="102"/>
    </row>
    <row r="25" spans="1:5" ht="20.100000000000001" customHeight="1" x14ac:dyDescent="0.15">
      <c r="A25" s="5"/>
      <c r="B25" s="101" t="s">
        <v>40</v>
      </c>
      <c r="C25" s="101"/>
      <c r="D25" s="101"/>
      <c r="E25" s="102"/>
    </row>
    <row r="26" spans="1:5" ht="20.100000000000001" customHeight="1" x14ac:dyDescent="0.15">
      <c r="A26" s="103" t="s">
        <v>26</v>
      </c>
      <c r="B26" s="101"/>
      <c r="C26" s="101"/>
      <c r="D26" s="101"/>
      <c r="E26" s="102"/>
    </row>
    <row r="27" spans="1:5" ht="20.100000000000001" customHeight="1" x14ac:dyDescent="0.15">
      <c r="A27" s="5"/>
      <c r="B27" s="101" t="s">
        <v>21</v>
      </c>
      <c r="C27" s="101"/>
      <c r="D27" s="101"/>
      <c r="E27" s="102"/>
    </row>
    <row r="28" spans="1:5" ht="20.100000000000001" customHeight="1" x14ac:dyDescent="0.15">
      <c r="A28" s="103" t="s">
        <v>44</v>
      </c>
      <c r="B28" s="101"/>
      <c r="C28" s="101"/>
      <c r="D28" s="101"/>
      <c r="E28" s="102"/>
    </row>
    <row r="29" spans="1:5" ht="20.100000000000001" customHeight="1" x14ac:dyDescent="0.15">
      <c r="A29" s="5"/>
      <c r="B29" s="101" t="s">
        <v>21</v>
      </c>
      <c r="C29" s="101"/>
      <c r="D29" s="101"/>
      <c r="E29" s="102"/>
    </row>
    <row r="30" spans="1:5" ht="20.100000000000001" customHeight="1" x14ac:dyDescent="0.15">
      <c r="A30" s="103" t="s">
        <v>51</v>
      </c>
      <c r="B30" s="101"/>
      <c r="C30" s="101"/>
      <c r="D30" s="101"/>
      <c r="E30" s="102"/>
    </row>
    <row r="31" spans="1:5" ht="20.100000000000001" customHeight="1" x14ac:dyDescent="0.15">
      <c r="A31" s="5"/>
      <c r="B31" s="107" t="s">
        <v>42</v>
      </c>
      <c r="C31" s="107"/>
      <c r="D31" s="107"/>
      <c r="E31" s="108"/>
    </row>
    <row r="32" spans="1:5" ht="20.100000000000001" customHeight="1" x14ac:dyDescent="0.15">
      <c r="A32" s="103" t="s">
        <v>43</v>
      </c>
      <c r="B32" s="101"/>
      <c r="C32" s="101"/>
      <c r="D32" s="101"/>
      <c r="E32" s="102"/>
    </row>
    <row r="33" spans="1:5" ht="20.100000000000001" customHeight="1" x14ac:dyDescent="0.15">
      <c r="A33" s="5"/>
      <c r="B33" s="101" t="s">
        <v>21</v>
      </c>
      <c r="C33" s="101"/>
      <c r="D33" s="101"/>
      <c r="E33" s="102"/>
    </row>
    <row r="34" spans="1:5" ht="20.100000000000001" customHeight="1" x14ac:dyDescent="0.15">
      <c r="A34" s="103" t="s">
        <v>45</v>
      </c>
      <c r="B34" s="101"/>
      <c r="C34" s="101"/>
      <c r="D34" s="101"/>
      <c r="E34" s="102"/>
    </row>
    <row r="35" spans="1:5" ht="20.100000000000001" customHeight="1" x14ac:dyDescent="0.15">
      <c r="A35" s="5"/>
      <c r="B35" s="101" t="s">
        <v>21</v>
      </c>
      <c r="C35" s="101"/>
      <c r="D35" s="101"/>
      <c r="E35" s="102"/>
    </row>
    <row r="36" spans="1:5" ht="20.100000000000001" customHeight="1" x14ac:dyDescent="0.15">
      <c r="A36" s="103" t="s">
        <v>46</v>
      </c>
      <c r="B36" s="101"/>
      <c r="C36" s="101"/>
      <c r="D36" s="101"/>
      <c r="E36" s="102"/>
    </row>
    <row r="37" spans="1:5" ht="20.100000000000001" customHeight="1" x14ac:dyDescent="0.15">
      <c r="A37" s="5"/>
      <c r="B37" s="101" t="s">
        <v>47</v>
      </c>
      <c r="C37" s="101"/>
      <c r="D37" s="101"/>
      <c r="E37" s="102"/>
    </row>
    <row r="38" spans="1:5" ht="20.100000000000001" customHeight="1" x14ac:dyDescent="0.15">
      <c r="A38" s="5"/>
      <c r="B38" s="101" t="s">
        <v>69</v>
      </c>
      <c r="C38" s="101"/>
      <c r="D38" s="101"/>
      <c r="E38" s="102"/>
    </row>
    <row r="39" spans="1:5" ht="20.100000000000001" customHeight="1" x14ac:dyDescent="0.15">
      <c r="A39" s="5"/>
      <c r="B39" s="101" t="s">
        <v>48</v>
      </c>
      <c r="C39" s="101"/>
      <c r="D39" s="101"/>
      <c r="E39" s="102"/>
    </row>
    <row r="40" spans="1:5" ht="20.100000000000001" customHeight="1" x14ac:dyDescent="0.15">
      <c r="A40" s="103" t="s">
        <v>27</v>
      </c>
      <c r="B40" s="101"/>
      <c r="C40" s="101"/>
      <c r="D40" s="101"/>
      <c r="E40" s="102"/>
    </row>
    <row r="41" spans="1:5" ht="20.100000000000001" customHeight="1" x14ac:dyDescent="0.15">
      <c r="A41" s="5"/>
      <c r="B41" s="101" t="s">
        <v>21</v>
      </c>
      <c r="C41" s="101"/>
      <c r="D41" s="101"/>
      <c r="E41" s="102"/>
    </row>
    <row r="42" spans="1:5" ht="20.100000000000001" customHeight="1" x14ac:dyDescent="0.15">
      <c r="A42" s="103" t="s">
        <v>28</v>
      </c>
      <c r="B42" s="101"/>
      <c r="C42" s="101"/>
      <c r="D42" s="101"/>
      <c r="E42" s="102"/>
    </row>
    <row r="43" spans="1:5" ht="20.100000000000001" customHeight="1" x14ac:dyDescent="0.15">
      <c r="A43" s="5"/>
      <c r="B43" s="101" t="s">
        <v>49</v>
      </c>
      <c r="C43" s="101"/>
      <c r="D43" s="101"/>
      <c r="E43" s="102"/>
    </row>
    <row r="44" spans="1:5" ht="20.100000000000001" customHeight="1" x14ac:dyDescent="0.15">
      <c r="A44" s="103" t="s">
        <v>29</v>
      </c>
      <c r="B44" s="101"/>
      <c r="C44" s="101"/>
      <c r="D44" s="101"/>
      <c r="E44" s="102"/>
    </row>
    <row r="45" spans="1:5" ht="20.100000000000001" customHeight="1" x14ac:dyDescent="0.15">
      <c r="A45" s="2"/>
      <c r="B45" s="79" t="s">
        <v>49</v>
      </c>
      <c r="C45" s="79"/>
      <c r="D45" s="79"/>
      <c r="E45" s="96"/>
    </row>
    <row r="46" spans="1:5" x14ac:dyDescent="0.15">
      <c r="A46" s="9" t="s">
        <v>75</v>
      </c>
    </row>
  </sheetData>
  <mergeCells count="46">
    <mergeCell ref="B37:E37"/>
    <mergeCell ref="A40:E40"/>
    <mergeCell ref="B41:E41"/>
    <mergeCell ref="A44:E44"/>
    <mergeCell ref="B45:E45"/>
    <mergeCell ref="A42:E42"/>
    <mergeCell ref="B43:E43"/>
    <mergeCell ref="B38:E38"/>
    <mergeCell ref="B39:E39"/>
    <mergeCell ref="A36:E36"/>
    <mergeCell ref="B25:E25"/>
    <mergeCell ref="A26:E26"/>
    <mergeCell ref="B27:E27"/>
    <mergeCell ref="A28:E28"/>
    <mergeCell ref="B29:E29"/>
    <mergeCell ref="A30:E30"/>
    <mergeCell ref="B31:E31"/>
    <mergeCell ref="A32:E32"/>
    <mergeCell ref="B33:E33"/>
    <mergeCell ref="A34:E34"/>
    <mergeCell ref="B35:E35"/>
    <mergeCell ref="A24:E24"/>
    <mergeCell ref="A17:E17"/>
    <mergeCell ref="B18:E18"/>
    <mergeCell ref="A15:E15"/>
    <mergeCell ref="B16:E16"/>
    <mergeCell ref="A19:E19"/>
    <mergeCell ref="A20:E20"/>
    <mergeCell ref="B21:E21"/>
    <mergeCell ref="A22:E22"/>
    <mergeCell ref="B23:E23"/>
    <mergeCell ref="B5:E5"/>
    <mergeCell ref="A6:E6"/>
    <mergeCell ref="B7:E7"/>
    <mergeCell ref="A13:E13"/>
    <mergeCell ref="B14:E14"/>
    <mergeCell ref="A8:E8"/>
    <mergeCell ref="A9:E9"/>
    <mergeCell ref="B10:E10"/>
    <mergeCell ref="A11:E11"/>
    <mergeCell ref="B12:E12"/>
    <mergeCell ref="A1:E1"/>
    <mergeCell ref="A2:B2"/>
    <mergeCell ref="C2:E2"/>
    <mergeCell ref="A3:E3"/>
    <mergeCell ref="A4:E4"/>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oddFooter>&amp;C&amp;P/&amp;N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view="pageBreakPreview" zoomScaleNormal="85" zoomScaleSheetLayoutView="100" workbookViewId="0">
      <selection activeCell="C2" sqref="C2:E2"/>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82" t="s">
        <v>140</v>
      </c>
      <c r="B1" s="82"/>
      <c r="C1" s="82"/>
      <c r="D1" s="82"/>
      <c r="E1" s="82"/>
    </row>
    <row r="2" spans="1:5" ht="20.100000000000001" customHeight="1" x14ac:dyDescent="0.15">
      <c r="A2" s="64" t="s">
        <v>5</v>
      </c>
      <c r="B2" s="65"/>
      <c r="C2" s="67" t="str">
        <f>様式1!C6</f>
        <v>○○施設新築工事の建築実証</v>
      </c>
      <c r="D2" s="68"/>
      <c r="E2" s="69"/>
    </row>
    <row r="3" spans="1:5" ht="20.100000000000001" customHeight="1" x14ac:dyDescent="0.15">
      <c r="A3" s="64" t="s">
        <v>31</v>
      </c>
      <c r="B3" s="65"/>
      <c r="C3" s="65"/>
      <c r="D3" s="65"/>
      <c r="E3" s="66"/>
    </row>
    <row r="4" spans="1:5" ht="20.100000000000001" customHeight="1" x14ac:dyDescent="0.15">
      <c r="A4" s="70" t="s">
        <v>103</v>
      </c>
      <c r="B4" s="97"/>
      <c r="C4" s="97"/>
      <c r="D4" s="97"/>
      <c r="E4" s="71"/>
    </row>
    <row r="5" spans="1:5" ht="20.100000000000001" customHeight="1" x14ac:dyDescent="0.15">
      <c r="A5" s="5"/>
      <c r="B5" s="101" t="s">
        <v>102</v>
      </c>
      <c r="C5" s="101"/>
      <c r="D5" s="101"/>
      <c r="E5" s="102"/>
    </row>
    <row r="6" spans="1:5" ht="20.100000000000001" customHeight="1" x14ac:dyDescent="0.15">
      <c r="A6" s="70" t="s">
        <v>88</v>
      </c>
      <c r="B6" s="97"/>
      <c r="C6" s="97"/>
      <c r="D6" s="97"/>
      <c r="E6" s="71"/>
    </row>
    <row r="7" spans="1:5" ht="80.099999999999994" customHeight="1" x14ac:dyDescent="0.15">
      <c r="A7" s="75" t="s">
        <v>111</v>
      </c>
      <c r="B7" s="76"/>
      <c r="C7" s="76"/>
      <c r="D7" s="76"/>
      <c r="E7" s="77"/>
    </row>
    <row r="8" spans="1:5" ht="20.100000000000001" customHeight="1" x14ac:dyDescent="0.15">
      <c r="A8" s="91" t="s">
        <v>152</v>
      </c>
      <c r="B8" s="92"/>
      <c r="C8" s="92"/>
      <c r="D8" s="92"/>
      <c r="E8" s="93"/>
    </row>
    <row r="9" spans="1:5" ht="80.099999999999994" customHeight="1" x14ac:dyDescent="0.15">
      <c r="A9" s="75" t="s">
        <v>112</v>
      </c>
      <c r="B9" s="76"/>
      <c r="C9" s="76"/>
      <c r="D9" s="76"/>
      <c r="E9" s="77"/>
    </row>
    <row r="10" spans="1:5" ht="20.100000000000001" customHeight="1" x14ac:dyDescent="0.15">
      <c r="A10" s="70" t="s">
        <v>153</v>
      </c>
      <c r="B10" s="97"/>
      <c r="C10" s="97"/>
      <c r="D10" s="97"/>
      <c r="E10" s="71"/>
    </row>
    <row r="11" spans="1:5" ht="99.95" customHeight="1" x14ac:dyDescent="0.15">
      <c r="A11" s="75" t="s">
        <v>89</v>
      </c>
      <c r="B11" s="76"/>
      <c r="C11" s="76"/>
      <c r="D11" s="76"/>
      <c r="E11" s="77"/>
    </row>
    <row r="12" spans="1:5" ht="20.100000000000001" customHeight="1" x14ac:dyDescent="0.15">
      <c r="A12" s="64" t="s">
        <v>90</v>
      </c>
      <c r="B12" s="65"/>
      <c r="C12" s="65"/>
      <c r="D12" s="65"/>
      <c r="E12" s="66"/>
    </row>
    <row r="13" spans="1:5" ht="20.100000000000001" customHeight="1" x14ac:dyDescent="0.15">
      <c r="A13" s="70" t="s">
        <v>97</v>
      </c>
      <c r="B13" s="97"/>
      <c r="C13" s="97"/>
      <c r="D13" s="97"/>
      <c r="E13" s="71"/>
    </row>
    <row r="14" spans="1:5" ht="80.099999999999994" customHeight="1" x14ac:dyDescent="0.15">
      <c r="A14" s="75" t="s">
        <v>98</v>
      </c>
      <c r="B14" s="76"/>
      <c r="C14" s="76"/>
      <c r="D14" s="76"/>
      <c r="E14" s="77"/>
    </row>
    <row r="15" spans="1:5" ht="20.100000000000001" customHeight="1" x14ac:dyDescent="0.15">
      <c r="A15" s="91" t="s">
        <v>115</v>
      </c>
      <c r="B15" s="92"/>
      <c r="C15" s="92"/>
      <c r="D15" s="92"/>
      <c r="E15" s="93"/>
    </row>
    <row r="16" spans="1:5" ht="80.099999999999994" customHeight="1" x14ac:dyDescent="0.15">
      <c r="A16" s="75" t="s">
        <v>99</v>
      </c>
      <c r="B16" s="76"/>
      <c r="C16" s="76"/>
      <c r="D16" s="76"/>
      <c r="E16" s="77"/>
    </row>
    <row r="17" spans="1:5" ht="20.100000000000001" customHeight="1" x14ac:dyDescent="0.15">
      <c r="A17" s="70" t="s">
        <v>100</v>
      </c>
      <c r="B17" s="97"/>
      <c r="C17" s="97"/>
      <c r="D17" s="97"/>
      <c r="E17" s="71"/>
    </row>
    <row r="18" spans="1:5" ht="99.95" customHeight="1" x14ac:dyDescent="0.15">
      <c r="A18" s="109" t="s">
        <v>154</v>
      </c>
      <c r="B18" s="110"/>
      <c r="C18" s="110"/>
      <c r="D18" s="110"/>
      <c r="E18" s="111"/>
    </row>
    <row r="19" spans="1:5" ht="200.1" customHeight="1" x14ac:dyDescent="0.15">
      <c r="A19" s="112" t="s">
        <v>155</v>
      </c>
      <c r="B19" s="113"/>
      <c r="C19" s="113"/>
      <c r="D19" s="113"/>
      <c r="E19" s="114"/>
    </row>
    <row r="20" spans="1:5" ht="20.100000000000001" customHeight="1" x14ac:dyDescent="0.15">
      <c r="A20" s="64" t="s">
        <v>32</v>
      </c>
      <c r="B20" s="65"/>
      <c r="C20" s="65"/>
      <c r="D20" s="65"/>
      <c r="E20" s="66"/>
    </row>
    <row r="21" spans="1:5" ht="20.100000000000001" customHeight="1" x14ac:dyDescent="0.15">
      <c r="A21" s="70" t="s">
        <v>91</v>
      </c>
      <c r="B21" s="97"/>
      <c r="C21" s="97"/>
      <c r="D21" s="97"/>
      <c r="E21" s="71"/>
    </row>
    <row r="22" spans="1:5" ht="50.1" customHeight="1" x14ac:dyDescent="0.15">
      <c r="A22" s="75" t="s">
        <v>113</v>
      </c>
      <c r="B22" s="76"/>
      <c r="C22" s="76"/>
      <c r="D22" s="76"/>
      <c r="E22" s="77"/>
    </row>
    <row r="23" spans="1:5" ht="20.100000000000001" customHeight="1" x14ac:dyDescent="0.15">
      <c r="A23" s="72" t="s">
        <v>74</v>
      </c>
      <c r="B23" s="73"/>
      <c r="C23" s="73"/>
      <c r="D23" s="73"/>
      <c r="E23" s="74"/>
    </row>
    <row r="24" spans="1:5" ht="80.099999999999994" customHeight="1" x14ac:dyDescent="0.15">
      <c r="A24" s="75" t="s">
        <v>114</v>
      </c>
      <c r="B24" s="76"/>
      <c r="C24" s="76"/>
      <c r="D24" s="76"/>
      <c r="E24" s="77"/>
    </row>
    <row r="25" spans="1:5" ht="30" customHeight="1" x14ac:dyDescent="0.15">
      <c r="A25" s="104" t="s">
        <v>78</v>
      </c>
      <c r="B25" s="65"/>
      <c r="C25" s="65"/>
      <c r="D25" s="65"/>
      <c r="E25" s="66"/>
    </row>
    <row r="26" spans="1:5" ht="20.100000000000001" customHeight="1" x14ac:dyDescent="0.15">
      <c r="A26" s="70" t="s">
        <v>76</v>
      </c>
      <c r="B26" s="97"/>
      <c r="C26" s="97"/>
      <c r="D26" s="97"/>
      <c r="E26" s="71"/>
    </row>
    <row r="27" spans="1:5" ht="20.100000000000001" customHeight="1" x14ac:dyDescent="0.15">
      <c r="A27" s="5"/>
      <c r="B27" s="97" t="s">
        <v>77</v>
      </c>
      <c r="C27" s="97"/>
      <c r="D27" s="97"/>
      <c r="E27" s="71"/>
    </row>
    <row r="28" spans="1:5" ht="20.100000000000001" customHeight="1" x14ac:dyDescent="0.15">
      <c r="A28" s="70" t="s">
        <v>79</v>
      </c>
      <c r="B28" s="97"/>
      <c r="C28" s="97"/>
      <c r="D28" s="97"/>
      <c r="E28" s="71"/>
    </row>
    <row r="29" spans="1:5" ht="39" customHeight="1" x14ac:dyDescent="0.15">
      <c r="A29" s="75"/>
      <c r="B29" s="76"/>
      <c r="C29" s="76"/>
      <c r="D29" s="76"/>
      <c r="E29" s="77"/>
    </row>
    <row r="30" spans="1:5" x14ac:dyDescent="0.15">
      <c r="A30" s="9" t="s">
        <v>75</v>
      </c>
    </row>
  </sheetData>
  <mergeCells count="30">
    <mergeCell ref="A11:E11"/>
    <mergeCell ref="A15:E15"/>
    <mergeCell ref="A16:E16"/>
    <mergeCell ref="A24:E24"/>
    <mergeCell ref="A19:E19"/>
    <mergeCell ref="A20:E20"/>
    <mergeCell ref="A21:E21"/>
    <mergeCell ref="A22:E22"/>
    <mergeCell ref="A23:E23"/>
    <mergeCell ref="A29:E29"/>
    <mergeCell ref="A1:E1"/>
    <mergeCell ref="A2:B2"/>
    <mergeCell ref="C2:E2"/>
    <mergeCell ref="A3:E3"/>
    <mergeCell ref="A4:E4"/>
    <mergeCell ref="A12:E12"/>
    <mergeCell ref="A13:E13"/>
    <mergeCell ref="A14:E14"/>
    <mergeCell ref="A17:E17"/>
    <mergeCell ref="B5:E5"/>
    <mergeCell ref="A6:E6"/>
    <mergeCell ref="A7:E7"/>
    <mergeCell ref="A8:E8"/>
    <mergeCell ref="A9:E9"/>
    <mergeCell ref="A10:E10"/>
    <mergeCell ref="A18:E18"/>
    <mergeCell ref="A25:E25"/>
    <mergeCell ref="A26:E26"/>
    <mergeCell ref="B27:E27"/>
    <mergeCell ref="A28:E28"/>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oddFooter>&amp;C&amp;P/&amp;N</oddFoot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view="pageBreakPreview" topLeftCell="A4" zoomScaleNormal="85" workbookViewId="0">
      <selection activeCell="K13" sqref="K13"/>
    </sheetView>
  </sheetViews>
  <sheetFormatPr defaultRowHeight="13.5" x14ac:dyDescent="0.1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x14ac:dyDescent="0.15">
      <c r="A1" s="146" t="s">
        <v>141</v>
      </c>
      <c r="B1" s="146"/>
      <c r="C1" s="146"/>
      <c r="D1" s="146"/>
      <c r="E1" s="146"/>
      <c r="F1" s="146"/>
    </row>
    <row r="2" spans="1:8" ht="20.100000000000001" customHeight="1" thickBot="1" x14ac:dyDescent="0.2">
      <c r="A2" s="35" t="s">
        <v>72</v>
      </c>
      <c r="B2" s="147" t="str">
        <f>様式1!C6</f>
        <v>○○施設新築工事の建築実証</v>
      </c>
      <c r="C2" s="147"/>
      <c r="D2" s="147"/>
      <c r="E2" s="147"/>
      <c r="F2" s="147"/>
    </row>
    <row r="3" spans="1:8" ht="15" customHeight="1" thickBot="1" x14ac:dyDescent="0.2">
      <c r="A3" s="148" t="s">
        <v>53</v>
      </c>
      <c r="B3" s="149"/>
      <c r="C3" s="14" t="s">
        <v>54</v>
      </c>
      <c r="D3" s="150" t="s">
        <v>55</v>
      </c>
      <c r="E3" s="151"/>
      <c r="F3" s="152"/>
    </row>
    <row r="4" spans="1:8" ht="30" customHeight="1" x14ac:dyDescent="0.15">
      <c r="A4" s="153" t="s">
        <v>92</v>
      </c>
      <c r="B4" s="154"/>
      <c r="C4" s="21">
        <f>C22</f>
        <v>36000000</v>
      </c>
      <c r="D4" s="38" t="s">
        <v>86</v>
      </c>
      <c r="E4" s="39">
        <f>ROUNDDOWN(E10+E14+E18,-3)</f>
        <v>10800000</v>
      </c>
      <c r="F4" s="40" t="s">
        <v>85</v>
      </c>
      <c r="H4" s="41"/>
    </row>
    <row r="5" spans="1:8" ht="30" customHeight="1" thickBot="1" x14ac:dyDescent="0.2">
      <c r="A5" s="155"/>
      <c r="B5" s="156"/>
      <c r="C5" s="36"/>
      <c r="D5" s="42" t="s">
        <v>84</v>
      </c>
      <c r="E5" s="43">
        <f>C4-E4</f>
        <v>25200000</v>
      </c>
      <c r="F5" s="44" t="s">
        <v>85</v>
      </c>
    </row>
    <row r="6" spans="1:8" ht="15" customHeight="1" thickBot="1" x14ac:dyDescent="0.2">
      <c r="A6" s="157"/>
      <c r="B6" s="158"/>
      <c r="C6" s="158"/>
      <c r="D6" s="158"/>
      <c r="E6" s="158"/>
      <c r="F6" s="159"/>
    </row>
    <row r="7" spans="1:8" ht="20.100000000000001" customHeight="1" x14ac:dyDescent="0.15">
      <c r="A7" s="142" t="s">
        <v>93</v>
      </c>
      <c r="B7" s="15" t="s">
        <v>60</v>
      </c>
      <c r="C7" s="22"/>
      <c r="D7" s="143" t="s">
        <v>80</v>
      </c>
      <c r="E7" s="144"/>
      <c r="F7" s="145"/>
    </row>
    <row r="8" spans="1:8" ht="39.950000000000003" customHeight="1" x14ac:dyDescent="0.15">
      <c r="A8" s="119"/>
      <c r="B8" s="16" t="s">
        <v>61</v>
      </c>
      <c r="C8" s="23">
        <v>30000000</v>
      </c>
      <c r="D8" s="124" t="s">
        <v>81</v>
      </c>
      <c r="E8" s="125"/>
      <c r="F8" s="126"/>
    </row>
    <row r="9" spans="1:8" ht="20.100000000000001" customHeight="1" x14ac:dyDescent="0.15">
      <c r="A9" s="119"/>
      <c r="B9" s="16" t="s">
        <v>62</v>
      </c>
      <c r="C9" s="23"/>
      <c r="D9" s="127" t="s">
        <v>66</v>
      </c>
      <c r="E9" s="137"/>
      <c r="F9" s="138"/>
    </row>
    <row r="10" spans="1:8" ht="20.100000000000001" customHeight="1" x14ac:dyDescent="0.15">
      <c r="A10" s="120"/>
      <c r="B10" s="18" t="s">
        <v>125</v>
      </c>
      <c r="C10" s="24">
        <f>SUM(C7:C9)</f>
        <v>30000000</v>
      </c>
      <c r="D10" s="45" t="s">
        <v>94</v>
      </c>
      <c r="E10" s="46">
        <f>C10*0.3</f>
        <v>9000000</v>
      </c>
      <c r="F10" s="47" t="s">
        <v>85</v>
      </c>
    </row>
    <row r="11" spans="1:8" ht="20.100000000000001" customHeight="1" x14ac:dyDescent="0.15">
      <c r="A11" s="118" t="s">
        <v>95</v>
      </c>
      <c r="B11" s="17" t="s">
        <v>60</v>
      </c>
      <c r="C11" s="25"/>
      <c r="D11" s="121" t="s">
        <v>68</v>
      </c>
      <c r="E11" s="122"/>
      <c r="F11" s="123"/>
    </row>
    <row r="12" spans="1:8" ht="39.950000000000003" customHeight="1" x14ac:dyDescent="0.15">
      <c r="A12" s="119"/>
      <c r="B12" s="16" t="s">
        <v>61</v>
      </c>
      <c r="C12" s="23">
        <v>3000000</v>
      </c>
      <c r="D12" s="124" t="s">
        <v>73</v>
      </c>
      <c r="E12" s="125"/>
      <c r="F12" s="126"/>
    </row>
    <row r="13" spans="1:8" ht="20.100000000000001" customHeight="1" x14ac:dyDescent="0.15">
      <c r="A13" s="119"/>
      <c r="B13" s="16" t="s">
        <v>62</v>
      </c>
      <c r="C13" s="26"/>
      <c r="D13" s="127" t="s">
        <v>70</v>
      </c>
      <c r="E13" s="137"/>
      <c r="F13" s="138"/>
    </row>
    <row r="14" spans="1:8" ht="20.100000000000001" customHeight="1" x14ac:dyDescent="0.15">
      <c r="A14" s="120"/>
      <c r="B14" s="18" t="s">
        <v>125</v>
      </c>
      <c r="C14" s="24">
        <f>SUM(C11:C13)</f>
        <v>3000000</v>
      </c>
      <c r="D14" s="45" t="s">
        <v>94</v>
      </c>
      <c r="E14" s="46">
        <f>C14*0.3</f>
        <v>900000</v>
      </c>
      <c r="F14" s="47" t="s">
        <v>85</v>
      </c>
    </row>
    <row r="15" spans="1:8" ht="20.100000000000001" customHeight="1" x14ac:dyDescent="0.15">
      <c r="A15" s="118" t="s">
        <v>96</v>
      </c>
      <c r="B15" s="17" t="s">
        <v>60</v>
      </c>
      <c r="C15" s="25">
        <v>1000000</v>
      </c>
      <c r="D15" s="121" t="s">
        <v>63</v>
      </c>
      <c r="E15" s="122"/>
      <c r="F15" s="123"/>
    </row>
    <row r="16" spans="1:8" ht="20.100000000000001" customHeight="1" x14ac:dyDescent="0.15">
      <c r="A16" s="119"/>
      <c r="B16" s="16" t="s">
        <v>61</v>
      </c>
      <c r="C16" s="23">
        <v>2000000</v>
      </c>
      <c r="D16" s="124" t="s">
        <v>64</v>
      </c>
      <c r="E16" s="125"/>
      <c r="F16" s="126"/>
    </row>
    <row r="17" spans="1:7" ht="20.100000000000001" customHeight="1" x14ac:dyDescent="0.15">
      <c r="A17" s="119"/>
      <c r="B17" s="16" t="s">
        <v>62</v>
      </c>
      <c r="C17" s="26"/>
      <c r="D17" s="127" t="s">
        <v>65</v>
      </c>
      <c r="E17" s="128"/>
      <c r="F17" s="129"/>
    </row>
    <row r="18" spans="1:7" ht="20.100000000000001" customHeight="1" thickBot="1" x14ac:dyDescent="0.2">
      <c r="A18" s="120"/>
      <c r="B18" s="18" t="s">
        <v>125</v>
      </c>
      <c r="C18" s="24">
        <f>SUM(C15:C17)</f>
        <v>3000000</v>
      </c>
      <c r="D18" s="48" t="s">
        <v>94</v>
      </c>
      <c r="E18" s="49">
        <f>C18*0.3</f>
        <v>900000</v>
      </c>
      <c r="F18" s="50" t="s">
        <v>85</v>
      </c>
    </row>
    <row r="19" spans="1:7" ht="20.100000000000001" customHeight="1" thickTop="1" x14ac:dyDescent="0.15">
      <c r="A19" s="130" t="s">
        <v>57</v>
      </c>
      <c r="B19" s="30" t="s">
        <v>60</v>
      </c>
      <c r="C19" s="27">
        <f>C7+C11+C15</f>
        <v>1000000</v>
      </c>
      <c r="D19" s="132"/>
      <c r="E19" s="133"/>
      <c r="F19" s="134"/>
    </row>
    <row r="20" spans="1:7" ht="20.100000000000001" customHeight="1" x14ac:dyDescent="0.15">
      <c r="A20" s="119"/>
      <c r="B20" s="16" t="s">
        <v>61</v>
      </c>
      <c r="C20" s="28">
        <f>C8+C12+C16</f>
        <v>35000000</v>
      </c>
      <c r="D20" s="135"/>
      <c r="E20" s="125"/>
      <c r="F20" s="126"/>
    </row>
    <row r="21" spans="1:7" ht="20.100000000000001" customHeight="1" x14ac:dyDescent="0.15">
      <c r="A21" s="119"/>
      <c r="B21" s="16" t="s">
        <v>62</v>
      </c>
      <c r="C21" s="28">
        <f>C9+C13+C17</f>
        <v>0</v>
      </c>
      <c r="D21" s="136"/>
      <c r="E21" s="137"/>
      <c r="F21" s="138"/>
    </row>
    <row r="22" spans="1:7" ht="20.100000000000001" customHeight="1" thickBot="1" x14ac:dyDescent="0.2">
      <c r="A22" s="131"/>
      <c r="B22" s="19" t="s">
        <v>56</v>
      </c>
      <c r="C22" s="29">
        <f>C10+C14+C18</f>
        <v>36000000</v>
      </c>
      <c r="D22" s="139"/>
      <c r="E22" s="140"/>
      <c r="F22" s="141"/>
      <c r="G22" s="41"/>
    </row>
    <row r="23" spans="1:7" s="37" customFormat="1" ht="24.95" customHeight="1" x14ac:dyDescent="0.15">
      <c r="A23" s="115" t="s">
        <v>67</v>
      </c>
      <c r="B23" s="115"/>
      <c r="C23" s="115"/>
      <c r="D23" s="115"/>
      <c r="E23" s="116"/>
      <c r="F23" s="116"/>
    </row>
    <row r="24" spans="1:7" s="37" customFormat="1" ht="11.25" x14ac:dyDescent="0.15">
      <c r="A24" s="117" t="s">
        <v>58</v>
      </c>
      <c r="B24" s="117"/>
      <c r="C24" s="117"/>
      <c r="D24" s="117"/>
      <c r="E24" s="116"/>
      <c r="F24" s="116"/>
    </row>
    <row r="25" spans="1:7" s="37" customFormat="1" ht="11.25" x14ac:dyDescent="0.15">
      <c r="A25" s="117" t="s">
        <v>59</v>
      </c>
      <c r="B25" s="117"/>
      <c r="C25" s="117"/>
      <c r="D25" s="117"/>
      <c r="E25" s="116"/>
      <c r="F25" s="116"/>
    </row>
  </sheetData>
  <mergeCells count="26">
    <mergeCell ref="A6:F6"/>
    <mergeCell ref="A1:F1"/>
    <mergeCell ref="B2:F2"/>
    <mergeCell ref="A3:B3"/>
    <mergeCell ref="D3:F3"/>
    <mergeCell ref="A4:B5"/>
    <mergeCell ref="A7:A10"/>
    <mergeCell ref="D7:F7"/>
    <mergeCell ref="D8:F8"/>
    <mergeCell ref="D9:F9"/>
    <mergeCell ref="A11:A14"/>
    <mergeCell ref="D11:F11"/>
    <mergeCell ref="D12:F12"/>
    <mergeCell ref="D13:F13"/>
    <mergeCell ref="A23:F23"/>
    <mergeCell ref="A24:F24"/>
    <mergeCell ref="A25:F25"/>
    <mergeCell ref="A15:A18"/>
    <mergeCell ref="D15:F15"/>
    <mergeCell ref="D16:F16"/>
    <mergeCell ref="D17:F17"/>
    <mergeCell ref="A19:A22"/>
    <mergeCell ref="D19:F19"/>
    <mergeCell ref="D20:F20"/>
    <mergeCell ref="D21:F21"/>
    <mergeCell ref="D22:F22"/>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&amp;R提案書・様式4-1</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view="pageBreakPreview" zoomScaleNormal="85" workbookViewId="0">
      <selection activeCell="B7" sqref="B7"/>
    </sheetView>
  </sheetViews>
  <sheetFormatPr defaultRowHeight="13.5" x14ac:dyDescent="0.1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x14ac:dyDescent="0.15">
      <c r="A1" s="146" t="s">
        <v>142</v>
      </c>
      <c r="B1" s="146"/>
      <c r="C1" s="146"/>
      <c r="D1" s="146"/>
      <c r="E1" s="146"/>
      <c r="F1" s="146"/>
    </row>
    <row r="2" spans="1:8" ht="20.100000000000001" customHeight="1" thickBot="1" x14ac:dyDescent="0.2">
      <c r="A2" s="35" t="s">
        <v>72</v>
      </c>
      <c r="B2" s="147" t="str">
        <f>様式1!C6</f>
        <v>○○施設新築工事の建築実証</v>
      </c>
      <c r="C2" s="147"/>
      <c r="D2" s="147"/>
      <c r="E2" s="147"/>
      <c r="F2" s="147"/>
    </row>
    <row r="3" spans="1:8" ht="15" customHeight="1" thickBot="1" x14ac:dyDescent="0.2">
      <c r="A3" s="148" t="s">
        <v>53</v>
      </c>
      <c r="B3" s="149"/>
      <c r="C3" s="14" t="s">
        <v>54</v>
      </c>
      <c r="D3" s="150" t="s">
        <v>55</v>
      </c>
      <c r="E3" s="151"/>
      <c r="F3" s="152"/>
    </row>
    <row r="4" spans="1:8" ht="30" customHeight="1" x14ac:dyDescent="0.15">
      <c r="A4" s="153" t="s">
        <v>126</v>
      </c>
      <c r="B4" s="154"/>
      <c r="C4" s="21">
        <f>C18</f>
        <v>810000</v>
      </c>
      <c r="D4" s="38" t="s">
        <v>86</v>
      </c>
      <c r="E4" s="39">
        <f>ROUNDDOWN(E12,-3)</f>
        <v>810000</v>
      </c>
      <c r="F4" s="40" t="s">
        <v>85</v>
      </c>
      <c r="H4" s="41"/>
    </row>
    <row r="5" spans="1:8" ht="30" customHeight="1" thickBot="1" x14ac:dyDescent="0.2">
      <c r="A5" s="155"/>
      <c r="B5" s="156"/>
      <c r="C5" s="36"/>
      <c r="D5" s="42" t="s">
        <v>84</v>
      </c>
      <c r="E5" s="43">
        <f>C4-E4</f>
        <v>0</v>
      </c>
      <c r="F5" s="44" t="s">
        <v>85</v>
      </c>
    </row>
    <row r="6" spans="1:8" ht="15" customHeight="1" thickBot="1" x14ac:dyDescent="0.2">
      <c r="A6" s="157"/>
      <c r="B6" s="158"/>
      <c r="C6" s="158"/>
      <c r="D6" s="158"/>
      <c r="E6" s="158"/>
      <c r="F6" s="159"/>
    </row>
    <row r="7" spans="1:8" ht="30" customHeight="1" x14ac:dyDescent="0.15">
      <c r="A7" s="142" t="s">
        <v>127</v>
      </c>
      <c r="B7" s="15" t="s">
        <v>128</v>
      </c>
      <c r="C7" s="22">
        <v>600000</v>
      </c>
      <c r="D7" s="143" t="s">
        <v>129</v>
      </c>
      <c r="E7" s="144"/>
      <c r="F7" s="145"/>
    </row>
    <row r="8" spans="1:8" ht="30" customHeight="1" x14ac:dyDescent="0.15">
      <c r="A8" s="119"/>
      <c r="B8" s="16" t="s">
        <v>130</v>
      </c>
      <c r="C8" s="23">
        <v>100000</v>
      </c>
      <c r="D8" s="124" t="s">
        <v>131</v>
      </c>
      <c r="E8" s="125"/>
      <c r="F8" s="126"/>
    </row>
    <row r="9" spans="1:8" ht="30" customHeight="1" x14ac:dyDescent="0.15">
      <c r="A9" s="119"/>
      <c r="B9" s="16" t="s">
        <v>132</v>
      </c>
      <c r="C9" s="23">
        <v>10000</v>
      </c>
      <c r="D9" s="124" t="s">
        <v>133</v>
      </c>
      <c r="E9" s="125"/>
      <c r="F9" s="126"/>
    </row>
    <row r="10" spans="1:8" ht="30" customHeight="1" x14ac:dyDescent="0.15">
      <c r="A10" s="119"/>
      <c r="B10" s="16" t="s">
        <v>134</v>
      </c>
      <c r="C10" s="23">
        <v>50000</v>
      </c>
      <c r="D10" s="124" t="s">
        <v>135</v>
      </c>
      <c r="E10" s="125"/>
      <c r="F10" s="126"/>
    </row>
    <row r="11" spans="1:8" ht="30" customHeight="1" x14ac:dyDescent="0.15">
      <c r="A11" s="119"/>
      <c r="B11" s="16" t="s">
        <v>136</v>
      </c>
      <c r="C11" s="23">
        <v>50000</v>
      </c>
      <c r="D11" s="127" t="s">
        <v>137</v>
      </c>
      <c r="E11" s="137"/>
      <c r="F11" s="138"/>
    </row>
    <row r="12" spans="1:8" ht="20.100000000000001" customHeight="1" thickBot="1" x14ac:dyDescent="0.2">
      <c r="A12" s="120"/>
      <c r="B12" s="18" t="s">
        <v>125</v>
      </c>
      <c r="C12" s="24">
        <f>SUM(C7:C11)</f>
        <v>810000</v>
      </c>
      <c r="D12" s="45" t="s">
        <v>94</v>
      </c>
      <c r="E12" s="46">
        <f>C12</f>
        <v>810000</v>
      </c>
      <c r="F12" s="47" t="s">
        <v>85</v>
      </c>
    </row>
    <row r="13" spans="1:8" ht="20.100000000000001" customHeight="1" thickTop="1" x14ac:dyDescent="0.15">
      <c r="A13" s="130" t="s">
        <v>57</v>
      </c>
      <c r="B13" s="30" t="s">
        <v>128</v>
      </c>
      <c r="C13" s="27">
        <f>C7</f>
        <v>600000</v>
      </c>
      <c r="D13" s="132"/>
      <c r="E13" s="133"/>
      <c r="F13" s="134"/>
    </row>
    <row r="14" spans="1:8" ht="20.100000000000001" customHeight="1" x14ac:dyDescent="0.15">
      <c r="A14" s="119"/>
      <c r="B14" s="16" t="s">
        <v>130</v>
      </c>
      <c r="C14" s="28">
        <f t="shared" ref="C14:C17" si="0">C8</f>
        <v>100000</v>
      </c>
      <c r="D14" s="135"/>
      <c r="E14" s="125"/>
      <c r="F14" s="126"/>
    </row>
    <row r="15" spans="1:8" ht="20.100000000000001" customHeight="1" x14ac:dyDescent="0.15">
      <c r="A15" s="119"/>
      <c r="B15" s="16" t="s">
        <v>132</v>
      </c>
      <c r="C15" s="28">
        <f t="shared" si="0"/>
        <v>10000</v>
      </c>
      <c r="D15" s="135"/>
      <c r="E15" s="125"/>
      <c r="F15" s="126"/>
    </row>
    <row r="16" spans="1:8" ht="20.100000000000001" customHeight="1" x14ac:dyDescent="0.15">
      <c r="A16" s="119"/>
      <c r="B16" s="16" t="s">
        <v>134</v>
      </c>
      <c r="C16" s="28">
        <f t="shared" si="0"/>
        <v>50000</v>
      </c>
      <c r="D16" s="135"/>
      <c r="E16" s="125"/>
      <c r="F16" s="126"/>
    </row>
    <row r="17" spans="1:7" ht="20.100000000000001" customHeight="1" x14ac:dyDescent="0.15">
      <c r="A17" s="119"/>
      <c r="B17" s="16" t="s">
        <v>136</v>
      </c>
      <c r="C17" s="63">
        <f t="shared" si="0"/>
        <v>50000</v>
      </c>
      <c r="D17" s="136"/>
      <c r="E17" s="137"/>
      <c r="F17" s="138"/>
    </row>
    <row r="18" spans="1:7" ht="20.100000000000001" customHeight="1" thickBot="1" x14ac:dyDescent="0.2">
      <c r="A18" s="131"/>
      <c r="B18" s="19" t="s">
        <v>56</v>
      </c>
      <c r="C18" s="29">
        <f>SUM(C13:C17)</f>
        <v>810000</v>
      </c>
      <c r="D18" s="139"/>
      <c r="E18" s="140"/>
      <c r="F18" s="141"/>
      <c r="G18" s="41"/>
    </row>
    <row r="19" spans="1:7" s="37" customFormat="1" ht="12" customHeight="1" x14ac:dyDescent="0.15">
      <c r="A19" s="115" t="s">
        <v>138</v>
      </c>
      <c r="B19" s="115"/>
      <c r="C19" s="115"/>
      <c r="D19" s="115"/>
      <c r="E19" s="116"/>
      <c r="F19" s="116"/>
    </row>
    <row r="20" spans="1:7" s="37" customFormat="1" ht="12" customHeight="1" x14ac:dyDescent="0.15">
      <c r="A20" s="117" t="s">
        <v>58</v>
      </c>
      <c r="B20" s="117"/>
      <c r="C20" s="117"/>
      <c r="D20" s="117"/>
      <c r="E20" s="116"/>
      <c r="F20" s="116"/>
    </row>
    <row r="21" spans="1:7" s="37" customFormat="1" ht="12" customHeight="1" x14ac:dyDescent="0.15">
      <c r="A21" s="117" t="s">
        <v>59</v>
      </c>
      <c r="B21" s="117"/>
      <c r="C21" s="117"/>
      <c r="D21" s="117"/>
      <c r="E21" s="116"/>
      <c r="F21" s="116"/>
    </row>
  </sheetData>
  <mergeCells count="22">
    <mergeCell ref="A6:F6"/>
    <mergeCell ref="A1:F1"/>
    <mergeCell ref="B2:F2"/>
    <mergeCell ref="A3:B3"/>
    <mergeCell ref="D3:F3"/>
    <mergeCell ref="A4:B5"/>
    <mergeCell ref="A7:A12"/>
    <mergeCell ref="D7:F7"/>
    <mergeCell ref="D8:F8"/>
    <mergeCell ref="D9:F9"/>
    <mergeCell ref="D10:F10"/>
    <mergeCell ref="D11:F11"/>
    <mergeCell ref="A19:F19"/>
    <mergeCell ref="A20:F20"/>
    <mergeCell ref="A21:F21"/>
    <mergeCell ref="A13:A18"/>
    <mergeCell ref="D13:F13"/>
    <mergeCell ref="D14:F14"/>
    <mergeCell ref="D15:F15"/>
    <mergeCell ref="D16:F16"/>
    <mergeCell ref="D17:F17"/>
    <mergeCell ref="D18:F18"/>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&amp;R提案書・様式4-2</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t-osawa</cp:lastModifiedBy>
  <cp:lastPrinted>2018-04-24T07:08:46Z</cp:lastPrinted>
  <dcterms:created xsi:type="dcterms:W3CDTF">2014-04-18T10:40:08Z</dcterms:created>
  <dcterms:modified xsi:type="dcterms:W3CDTF">2018-04-24T07:09:06Z</dcterms:modified>
</cp:coreProperties>
</file>